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tthewo\Desktop\"/>
    </mc:Choice>
  </mc:AlternateContent>
  <bookViews>
    <workbookView xWindow="360" yWindow="345" windowWidth="18795" windowHeight="11580"/>
  </bookViews>
  <sheets>
    <sheet name="CDBG 2020 Grant Cycle" sheetId="1" r:id="rId1"/>
  </sheets>
  <definedNames>
    <definedName name="_xlnm.Print_Area" localSheetId="0">'CDBG 2020 Grant Cycle'!$A$1:$G$37</definedName>
  </definedNames>
  <calcPr calcId="162913"/>
</workbook>
</file>

<file path=xl/calcChain.xml><?xml version="1.0" encoding="utf-8"?>
<calcChain xmlns="http://schemas.openxmlformats.org/spreadsheetml/2006/main">
  <c r="F18" i="1" l="1"/>
  <c r="I16" i="1" l="1"/>
  <c r="I14" i="1"/>
  <c r="F22" i="1" l="1"/>
  <c r="F23" i="1" s="1"/>
  <c r="F30" i="1" s="1"/>
  <c r="F33" i="1" l="1"/>
  <c r="D30" i="1" l="1"/>
  <c r="D34" i="1" s="1"/>
  <c r="F34" i="1"/>
  <c r="D33" i="1" l="1"/>
</calcChain>
</file>

<file path=xl/comments1.xml><?xml version="1.0" encoding="utf-8"?>
<comments xmlns="http://schemas.openxmlformats.org/spreadsheetml/2006/main">
  <authors>
    <author>jong</author>
  </authors>
  <commentList>
    <comment ref="B27" authorId="0" shapeId="0">
      <text>
        <r>
          <rPr>
            <b/>
            <sz val="10"/>
            <color indexed="81"/>
            <rFont val="Tahoma"/>
            <family val="2"/>
          </rPr>
          <t>Here "Active" is defined as  those connections generating revenue for the utility system.</t>
        </r>
      </text>
    </comment>
    <comment ref="B28" authorId="0" shapeId="0">
      <text>
        <r>
          <rPr>
            <b/>
            <sz val="10"/>
            <color indexed="81"/>
            <rFont val="Tahoma"/>
            <family val="2"/>
          </rPr>
          <t>The Number of ERUs is often greater than the total number of connections. This may only be equal to the number of connections if all connections are residential.</t>
        </r>
      </text>
    </comment>
  </commentList>
</comments>
</file>

<file path=xl/sharedStrings.xml><?xml version="1.0" encoding="utf-8"?>
<sst xmlns="http://schemas.openxmlformats.org/spreadsheetml/2006/main" count="44" uniqueCount="39">
  <si>
    <t>Line</t>
  </si>
  <si>
    <t>10a</t>
  </si>
  <si>
    <t>28a</t>
  </si>
  <si>
    <t>Average Rate Check-up for CDBG Staff</t>
  </si>
  <si>
    <t xml:space="preserve">AFFORDABILITY REVIEW </t>
  </si>
  <si>
    <t xml:space="preserve">Section 3 - System Budget Information </t>
  </si>
  <si>
    <t xml:space="preserve">Section 1 - General Information </t>
  </si>
  <si>
    <t xml:space="preserve">Name of system owner </t>
  </si>
  <si>
    <t>Section 2 - Project Budget Information</t>
  </si>
  <si>
    <t>Local government and/or subrecipient contribution</t>
  </si>
  <si>
    <t>Secured loan funding</t>
  </si>
  <si>
    <t>Other secured grant funding</t>
  </si>
  <si>
    <t>Annual debt service for existing system without project</t>
  </si>
  <si>
    <r>
      <rPr>
        <b/>
        <sz val="10"/>
        <color rgb="FF000000"/>
        <rFont val="Arial"/>
        <family val="2"/>
      </rPr>
      <t>Total annual system costs after project</t>
    </r>
    <r>
      <rPr>
        <sz val="10"/>
        <color rgb="FF000000"/>
        <rFont val="Arial"/>
        <family val="2"/>
      </rPr>
      <t xml:space="preserve">
(summation of lines 9, 10 &amp; 11)</t>
    </r>
  </si>
  <si>
    <t xml:space="preserve">Section 4 -Demographic and Rate Information </t>
  </si>
  <si>
    <t>Number of active system connections
(see instructions)</t>
  </si>
  <si>
    <t>Number of system ERUs
(see instructions)</t>
  </si>
  <si>
    <t>Term (yrs)</t>
  </si>
  <si>
    <t>List source:</t>
  </si>
  <si>
    <t>Section 5 - Affordability Index Estimate</t>
  </si>
  <si>
    <t>Estimated annual utility bill for each ERU after project
(total annual costs [line 12] divided by system ERUs [line 15])</t>
  </si>
  <si>
    <t>Annual Median Household Income (MHI) (See instructions)</t>
  </si>
  <si>
    <t>Source of MHI (ACS, OFM, or Income Survey)</t>
  </si>
  <si>
    <r>
      <rPr>
        <b/>
        <sz val="10.5"/>
        <color rgb="FF000000"/>
        <rFont val="Arial"/>
        <family val="2"/>
      </rPr>
      <t>Affordability Index</t>
    </r>
    <r>
      <rPr>
        <sz val="10.5"/>
        <color rgb="FF000000"/>
        <rFont val="Arial"/>
        <family val="2"/>
      </rPr>
      <t xml:space="preserve">
(line 16 divided by line 17 multiplied by 100 percent)</t>
    </r>
  </si>
  <si>
    <t>Estimated average monthly rate for each ERU after project 
(line 16 divided by 12 months)</t>
  </si>
  <si>
    <t>Int. rate (%)</t>
  </si>
  <si>
    <t>With CDBG</t>
  </si>
  <si>
    <t>Without CDBG*</t>
  </si>
  <si>
    <t>Green cells will auto fill.</t>
  </si>
  <si>
    <t xml:space="preserve">Enter information in yellow cells.  </t>
  </si>
  <si>
    <t>CDBG request Amount</t>
  </si>
  <si>
    <t>Utility system type (sewer, water, or stormwater)</t>
  </si>
  <si>
    <t>Annual new debt service from proposed project
(annual payment for loan funding listed in lines 6 and 7 above)</t>
  </si>
  <si>
    <t>Total estimated Project Cost
(summation of lines 3, 4, 5, 6 &amp; 7)</t>
  </si>
  <si>
    <t>Average monthly utility rate 
for a single family household</t>
  </si>
  <si>
    <t>Annual expenses for operations, maintenance, and equipment
replacement with the proposed project</t>
  </si>
  <si>
    <t xml:space="preserve"> This form is available  on the CDBG website General Purpose Grants page.</t>
  </si>
  <si>
    <t xml:space="preserve">Complete this form for Rate-Based systems (sewer, water, or stormwater). 
Please use a separate form for each system type. </t>
  </si>
  <si>
    <t xml:space="preserve"> ATTACHMENTS:   Include copies of  1)  Rate resolution or ordinance; 2) 2019 Schedule 09 (Liabilities);
3) 2019 Statement C-4 or similar (Income and Balance Sheet statements).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</si>
</sst>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0%"/>
    <numFmt numFmtId="165" formatCode="_(&quot;$&quot;* #,##0_);_(&quot;$&quot;* \(#,##0\);_(&quot;$&quot;* &quot;-&quot;??_);_(@_)"/>
  </numFmts>
  <fonts count="19" x14ac:knownFonts="1">
    <font>
      <sz val="11"/>
      <color theme="1"/>
      <name val="Calibri"/>
      <family val="2"/>
      <scheme val="minor"/>
    </font>
    <font>
      <b/>
      <sz val="10"/>
      <color indexed="81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9"/>
      <color theme="1"/>
      <name val="Calibri"/>
      <family val="2"/>
      <scheme val="minor"/>
    </font>
    <font>
      <b/>
      <sz val="10.5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10.5"/>
      <color rgb="FF000000"/>
      <name val="Times New Roman"/>
      <family val="1"/>
    </font>
    <font>
      <sz val="10.5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3.5"/>
      <color rgb="FF000000"/>
      <name val="Arial"/>
      <family val="2"/>
    </font>
    <font>
      <sz val="11"/>
      <color rgb="FF000000"/>
      <name val="Arial"/>
      <family val="2"/>
    </font>
    <font>
      <sz val="10.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rgb="FF000000"/>
      <name val="Times New Roman"/>
      <family val="1"/>
    </font>
    <font>
      <b/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</cellStyleXfs>
  <cellXfs count="149">
    <xf numFmtId="0" fontId="0" fillId="0" borderId="0" xfId="0"/>
    <xf numFmtId="0" fontId="0" fillId="2" borderId="0" xfId="0" applyFill="1"/>
    <xf numFmtId="8" fontId="0" fillId="2" borderId="0" xfId="0" applyNumberFormat="1" applyFill="1"/>
    <xf numFmtId="0" fontId="4" fillId="2" borderId="0" xfId="0" applyFont="1" applyFill="1"/>
    <xf numFmtId="0" fontId="0" fillId="2" borderId="0" xfId="0" applyFill="1" applyAlignment="1">
      <alignment horizontal="left"/>
    </xf>
    <xf numFmtId="0" fontId="0" fillId="2" borderId="0" xfId="0" applyFill="1" applyAlignment="1">
      <alignment horizontal="center"/>
    </xf>
    <xf numFmtId="0" fontId="8" fillId="2" borderId="5" xfId="0" applyFont="1" applyFill="1" applyBorder="1" applyAlignment="1" applyProtection="1">
      <alignment horizontal="right" wrapText="1" indent="2"/>
    </xf>
    <xf numFmtId="0" fontId="8" fillId="2" borderId="6" xfId="0" applyFont="1" applyFill="1" applyBorder="1" applyAlignment="1" applyProtection="1">
      <alignment horizontal="right" wrapText="1" indent="2"/>
    </xf>
    <xf numFmtId="0" fontId="4" fillId="2" borderId="35" xfId="0" applyFont="1" applyFill="1" applyBorder="1"/>
    <xf numFmtId="44" fontId="10" fillId="0" borderId="3" xfId="1" applyFont="1" applyFill="1" applyBorder="1" applyAlignment="1" applyProtection="1">
      <alignment horizontal="center" vertical="center" wrapText="1"/>
    </xf>
    <xf numFmtId="0" fontId="10" fillId="2" borderId="3" xfId="0" applyFont="1" applyFill="1" applyBorder="1" applyAlignment="1">
      <alignment horizontal="center" wrapText="1"/>
    </xf>
    <xf numFmtId="0" fontId="16" fillId="2" borderId="35" xfId="0" applyFont="1" applyFill="1" applyBorder="1" applyAlignment="1">
      <alignment horizontal="center"/>
    </xf>
    <xf numFmtId="0" fontId="16" fillId="2" borderId="38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42" fontId="7" fillId="3" borderId="43" xfId="1" applyNumberFormat="1" applyFont="1" applyFill="1" applyBorder="1" applyAlignment="1" applyProtection="1">
      <alignment horizontal="center" vertical="center" wrapText="1"/>
    </xf>
    <xf numFmtId="42" fontId="7" fillId="3" borderId="45" xfId="1" applyNumberFormat="1" applyFont="1" applyFill="1" applyBorder="1" applyAlignment="1" applyProtection="1">
      <alignment horizontal="center" vertical="center" wrapText="1"/>
    </xf>
    <xf numFmtId="0" fontId="10" fillId="2" borderId="39" xfId="0" applyFont="1" applyFill="1" applyBorder="1" applyAlignment="1">
      <alignment horizontal="right" vertical="center" wrapText="1" indent="1"/>
    </xf>
    <xf numFmtId="44" fontId="12" fillId="3" borderId="3" xfId="0" applyNumberFormat="1" applyFont="1" applyFill="1" applyBorder="1" applyAlignment="1" applyProtection="1">
      <alignment horizontal="center" vertical="center" wrapText="1"/>
      <protection locked="0"/>
    </xf>
    <xf numFmtId="44" fontId="12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42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wrapText="1"/>
    </xf>
    <xf numFmtId="10" fontId="17" fillId="3" borderId="7" xfId="1" applyNumberFormat="1" applyFont="1" applyFill="1" applyBorder="1" applyAlignment="1" applyProtection="1">
      <alignment horizontal="center" vertical="center" wrapText="1"/>
      <protection locked="0"/>
    </xf>
    <xf numFmtId="0" fontId="17" fillId="3" borderId="7" xfId="1" applyNumberFormat="1" applyFont="1" applyFill="1" applyBorder="1" applyAlignment="1" applyProtection="1">
      <alignment horizontal="center" vertical="center" wrapText="1"/>
      <protection locked="0"/>
    </xf>
    <xf numFmtId="0" fontId="16" fillId="2" borderId="37" xfId="0" applyFont="1" applyFill="1" applyBorder="1" applyAlignment="1">
      <alignment horizontal="center" vertical="center"/>
    </xf>
    <xf numFmtId="44" fontId="5" fillId="3" borderId="57" xfId="1" applyFont="1" applyFill="1" applyBorder="1" applyAlignment="1" applyProtection="1">
      <alignment horizontal="center" vertical="center" wrapText="1"/>
      <protection locked="0"/>
    </xf>
    <xf numFmtId="44" fontId="5" fillId="3" borderId="58" xfId="1" applyFont="1" applyFill="1" applyBorder="1" applyAlignment="1" applyProtection="1">
      <alignment horizontal="center" vertical="center" wrapText="1"/>
      <protection locked="0"/>
    </xf>
    <xf numFmtId="0" fontId="16" fillId="2" borderId="38" xfId="0" applyFont="1" applyFill="1" applyBorder="1" applyAlignment="1">
      <alignment horizontal="center" vertical="center"/>
    </xf>
    <xf numFmtId="0" fontId="6" fillId="2" borderId="41" xfId="0" applyFont="1" applyFill="1" applyBorder="1"/>
    <xf numFmtId="0" fontId="4" fillId="2" borderId="61" xfId="0" applyFont="1" applyFill="1" applyBorder="1"/>
    <xf numFmtId="0" fontId="4" fillId="2" borderId="42" xfId="0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/>
    </xf>
    <xf numFmtId="0" fontId="8" fillId="4" borderId="5" xfId="0" applyFont="1" applyFill="1" applyBorder="1" applyAlignment="1" applyProtection="1">
      <alignment horizontal="right" wrapText="1" indent="2"/>
    </xf>
    <xf numFmtId="0" fontId="8" fillId="4" borderId="6" xfId="0" applyFont="1" applyFill="1" applyBorder="1" applyAlignment="1" applyProtection="1">
      <alignment horizontal="right" wrapText="1" indent="2"/>
    </xf>
    <xf numFmtId="44" fontId="7" fillId="4" borderId="62" xfId="1" applyFont="1" applyFill="1" applyBorder="1" applyAlignment="1" applyProtection="1">
      <alignment horizontal="center" vertical="center" wrapText="1"/>
    </xf>
    <xf numFmtId="0" fontId="16" fillId="2" borderId="61" xfId="0" applyFont="1" applyFill="1" applyBorder="1" applyAlignment="1">
      <alignment horizontal="center"/>
    </xf>
    <xf numFmtId="0" fontId="16" fillId="2" borderId="41" xfId="0" applyFont="1" applyFill="1" applyBorder="1" applyAlignment="1">
      <alignment horizontal="center"/>
    </xf>
    <xf numFmtId="0" fontId="4" fillId="2" borderId="41" xfId="0" applyFont="1" applyFill="1" applyBorder="1" applyAlignment="1">
      <alignment horizontal="center"/>
    </xf>
    <xf numFmtId="0" fontId="0" fillId="2" borderId="5" xfId="0" applyFill="1" applyBorder="1"/>
    <xf numFmtId="0" fontId="4" fillId="2" borderId="23" xfId="0" applyFont="1" applyFill="1" applyBorder="1"/>
    <xf numFmtId="0" fontId="4" fillId="2" borderId="60" xfId="0" applyFont="1" applyFill="1" applyBorder="1" applyAlignment="1">
      <alignment horizontal="center"/>
    </xf>
    <xf numFmtId="42" fontId="15" fillId="3" borderId="11" xfId="1" applyNumberFormat="1" applyFont="1" applyFill="1" applyBorder="1" applyAlignment="1" applyProtection="1">
      <alignment horizontal="right" vertical="center" wrapText="1" indent="1"/>
      <protection locked="0"/>
    </xf>
    <xf numFmtId="42" fontId="15" fillId="3" borderId="22" xfId="1" applyNumberFormat="1" applyFont="1" applyFill="1" applyBorder="1" applyAlignment="1" applyProtection="1">
      <alignment horizontal="right" vertical="center" wrapText="1" indent="1"/>
      <protection locked="0"/>
    </xf>
    <xf numFmtId="165" fontId="10" fillId="5" borderId="55" xfId="0" applyNumberFormat="1" applyFont="1" applyFill="1" applyBorder="1" applyAlignment="1" applyProtection="1">
      <alignment horizontal="right" vertical="center" wrapText="1"/>
    </xf>
    <xf numFmtId="165" fontId="10" fillId="5" borderId="56" xfId="0" applyNumberFormat="1" applyFont="1" applyFill="1" applyBorder="1" applyAlignment="1" applyProtection="1">
      <alignment horizontal="right" vertical="center" wrapText="1"/>
    </xf>
    <xf numFmtId="42" fontId="12" fillId="5" borderId="13" xfId="0" applyNumberFormat="1" applyFont="1" applyFill="1" applyBorder="1" applyAlignment="1" applyProtection="1">
      <alignment horizontal="right" vertical="center" wrapText="1"/>
    </xf>
    <xf numFmtId="42" fontId="12" fillId="5" borderId="59" xfId="0" applyNumberFormat="1" applyFont="1" applyFill="1" applyBorder="1" applyAlignment="1" applyProtection="1">
      <alignment horizontal="right" vertical="center" wrapText="1"/>
    </xf>
    <xf numFmtId="42" fontId="12" fillId="5" borderId="7" xfId="0" applyNumberFormat="1" applyFont="1" applyFill="1" applyBorder="1" applyAlignment="1" applyProtection="1">
      <alignment horizontal="right" vertical="center" wrapText="1"/>
    </xf>
    <xf numFmtId="42" fontId="12" fillId="5" borderId="2" xfId="0" applyNumberFormat="1" applyFont="1" applyFill="1" applyBorder="1" applyAlignment="1" applyProtection="1">
      <alignment horizontal="right" vertical="center" wrapText="1"/>
    </xf>
    <xf numFmtId="42" fontId="12" fillId="3" borderId="11" xfId="1" applyNumberFormat="1" applyFont="1" applyFill="1" applyBorder="1" applyAlignment="1" applyProtection="1">
      <alignment horizontal="right" vertical="center" wrapText="1"/>
      <protection locked="0"/>
    </xf>
    <xf numFmtId="42" fontId="12" fillId="3" borderId="22" xfId="1" applyNumberFormat="1" applyFont="1" applyFill="1" applyBorder="1" applyAlignment="1" applyProtection="1">
      <alignment horizontal="right" vertical="center" wrapText="1"/>
      <protection locked="0"/>
    </xf>
    <xf numFmtId="164" fontId="7" fillId="3" borderId="8" xfId="3" applyNumberFormat="1" applyFont="1" applyFill="1" applyBorder="1" applyAlignment="1" applyProtection="1">
      <alignment horizontal="center" vertical="center" wrapText="1"/>
    </xf>
    <xf numFmtId="164" fontId="7" fillId="3" borderId="11" xfId="3" applyNumberFormat="1" applyFont="1" applyFill="1" applyBorder="1" applyAlignment="1" applyProtection="1">
      <alignment horizontal="center" vertical="center" wrapText="1"/>
    </xf>
    <xf numFmtId="42" fontId="12" fillId="3" borderId="53" xfId="1" applyNumberFormat="1" applyFont="1" applyFill="1" applyBorder="1" applyAlignment="1" applyProtection="1">
      <alignment horizontal="right" vertical="center" wrapText="1" indent="1"/>
      <protection locked="0"/>
    </xf>
    <xf numFmtId="42" fontId="12" fillId="3" borderId="34" xfId="1" applyNumberFormat="1" applyFont="1" applyFill="1" applyBorder="1" applyAlignment="1" applyProtection="1">
      <alignment horizontal="right" vertical="center" wrapText="1" indent="1"/>
      <protection locked="0"/>
    </xf>
    <xf numFmtId="42" fontId="12" fillId="3" borderId="54" xfId="1" applyNumberFormat="1" applyFont="1" applyFill="1" applyBorder="1" applyAlignment="1" applyProtection="1">
      <alignment horizontal="right" vertical="center" wrapText="1" indent="1"/>
      <protection locked="0"/>
    </xf>
    <xf numFmtId="42" fontId="12" fillId="3" borderId="32" xfId="1" applyNumberFormat="1" applyFont="1" applyFill="1" applyBorder="1" applyAlignment="1" applyProtection="1">
      <alignment horizontal="right" vertical="center" wrapText="1" indent="1"/>
      <protection locked="0"/>
    </xf>
    <xf numFmtId="44" fontId="12" fillId="3" borderId="33" xfId="1" applyFont="1" applyFill="1" applyBorder="1" applyAlignment="1" applyProtection="1">
      <alignment horizontal="right" vertical="center" wrapText="1" indent="1"/>
    </xf>
    <xf numFmtId="44" fontId="12" fillId="3" borderId="53" xfId="1" applyFont="1" applyFill="1" applyBorder="1" applyAlignment="1" applyProtection="1">
      <alignment horizontal="right" vertical="center" wrapText="1" indent="1"/>
    </xf>
    <xf numFmtId="44" fontId="12" fillId="3" borderId="31" xfId="1" applyFont="1" applyFill="1" applyBorder="1" applyAlignment="1" applyProtection="1">
      <alignment horizontal="right" vertical="center" wrapText="1" indent="1"/>
    </xf>
    <xf numFmtId="44" fontId="12" fillId="3" borderId="54" xfId="1" applyFont="1" applyFill="1" applyBorder="1" applyAlignment="1" applyProtection="1">
      <alignment horizontal="right" vertical="center" wrapText="1" indent="1"/>
    </xf>
    <xf numFmtId="42" fontId="12" fillId="3" borderId="11" xfId="1" applyNumberFormat="1" applyFont="1" applyFill="1" applyBorder="1" applyAlignment="1" applyProtection="1">
      <alignment horizontal="right" vertical="center" wrapText="1" indent="1"/>
      <protection locked="0"/>
    </xf>
    <xf numFmtId="42" fontId="12" fillId="3" borderId="22" xfId="1" applyNumberFormat="1" applyFont="1" applyFill="1" applyBorder="1" applyAlignment="1" applyProtection="1">
      <alignment horizontal="right" vertical="center" wrapText="1" indent="1"/>
      <protection locked="0"/>
    </xf>
    <xf numFmtId="0" fontId="8" fillId="2" borderId="19" xfId="0" applyFont="1" applyFill="1" applyBorder="1" applyAlignment="1">
      <alignment horizontal="right" vertical="center" wrapText="1" indent="2"/>
    </xf>
    <xf numFmtId="0" fontId="8" fillId="2" borderId="13" xfId="0" applyFont="1" applyFill="1" applyBorder="1" applyAlignment="1">
      <alignment horizontal="right" vertical="center" wrapText="1" indent="2"/>
    </xf>
    <xf numFmtId="165" fontId="10" fillId="5" borderId="4" xfId="0" applyNumberFormat="1" applyFont="1" applyFill="1" applyBorder="1" applyAlignment="1" applyProtection="1">
      <alignment horizontal="right" vertical="center" wrapText="1"/>
    </xf>
    <xf numFmtId="165" fontId="10" fillId="5" borderId="12" xfId="0" applyNumberFormat="1" applyFont="1" applyFill="1" applyBorder="1" applyAlignment="1" applyProtection="1">
      <alignment horizontal="right" vertical="center" wrapText="1"/>
    </xf>
    <xf numFmtId="165" fontId="10" fillId="5" borderId="3" xfId="0" applyNumberFormat="1" applyFont="1" applyFill="1" applyBorder="1" applyAlignment="1" applyProtection="1">
      <alignment horizontal="right" vertical="center" wrapText="1"/>
    </xf>
    <xf numFmtId="165" fontId="10" fillId="5" borderId="8" xfId="0" applyNumberFormat="1" applyFont="1" applyFill="1" applyBorder="1" applyAlignment="1" applyProtection="1">
      <alignment horizontal="right" vertical="center" wrapText="1"/>
    </xf>
    <xf numFmtId="0" fontId="5" fillId="6" borderId="21" xfId="0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44" fontId="12" fillId="5" borderId="4" xfId="0" applyNumberFormat="1" applyFont="1" applyFill="1" applyBorder="1" applyAlignment="1" applyProtection="1">
      <alignment horizontal="right" vertical="center" wrapText="1"/>
    </xf>
    <xf numFmtId="44" fontId="12" fillId="5" borderId="59" xfId="0" applyNumberFormat="1" applyFont="1" applyFill="1" applyBorder="1" applyAlignment="1" applyProtection="1">
      <alignment horizontal="right" vertical="center" wrapText="1"/>
    </xf>
    <xf numFmtId="164" fontId="12" fillId="5" borderId="3" xfId="0" applyNumberFormat="1" applyFont="1" applyFill="1" applyBorder="1" applyAlignment="1" applyProtection="1">
      <alignment horizontal="right" vertical="center" wrapText="1"/>
    </xf>
    <xf numFmtId="164" fontId="12" fillId="5" borderId="2" xfId="0" applyNumberFormat="1" applyFont="1" applyFill="1" applyBorder="1" applyAlignment="1" applyProtection="1">
      <alignment horizontal="right" vertical="center" wrapText="1"/>
    </xf>
    <xf numFmtId="0" fontId="8" fillId="2" borderId="18" xfId="0" applyFont="1" applyFill="1" applyBorder="1" applyAlignment="1">
      <alignment horizontal="right" vertical="center" wrapText="1" indent="2"/>
    </xf>
    <xf numFmtId="0" fontId="8" fillId="2" borderId="7" xfId="0" applyFont="1" applyFill="1" applyBorder="1" applyAlignment="1">
      <alignment horizontal="right" vertical="center" wrapText="1" indent="2"/>
    </xf>
    <xf numFmtId="0" fontId="8" fillId="2" borderId="49" xfId="0" applyFont="1" applyFill="1" applyBorder="1" applyAlignment="1">
      <alignment horizontal="right" vertical="center" wrapText="1" indent="2"/>
    </xf>
    <xf numFmtId="0" fontId="8" fillId="2" borderId="50" xfId="0" applyFont="1" applyFill="1" applyBorder="1" applyAlignment="1">
      <alignment horizontal="right" vertical="center" wrapText="1" indent="2"/>
    </xf>
    <xf numFmtId="0" fontId="10" fillId="2" borderId="51" xfId="0" applyFont="1" applyFill="1" applyBorder="1" applyAlignment="1">
      <alignment horizontal="right" vertical="center" wrapText="1" indent="2"/>
    </xf>
    <xf numFmtId="0" fontId="10" fillId="2" borderId="52" xfId="0" applyFont="1" applyFill="1" applyBorder="1" applyAlignment="1">
      <alignment horizontal="right" vertical="center" wrapText="1" indent="2"/>
    </xf>
    <xf numFmtId="37" fontId="12" fillId="3" borderId="46" xfId="1" applyNumberFormat="1" applyFont="1" applyFill="1" applyBorder="1" applyAlignment="1" applyProtection="1">
      <alignment horizontal="center" vertical="center" wrapText="1"/>
      <protection locked="0"/>
    </xf>
    <xf numFmtId="37" fontId="12" fillId="3" borderId="47" xfId="1" applyNumberFormat="1" applyFont="1" applyFill="1" applyBorder="1" applyAlignment="1" applyProtection="1">
      <alignment horizontal="center" vertical="center" wrapText="1"/>
      <protection locked="0"/>
    </xf>
    <xf numFmtId="37" fontId="12" fillId="3" borderId="48" xfId="1" applyNumberFormat="1" applyFont="1" applyFill="1" applyBorder="1" applyAlignment="1" applyProtection="1">
      <alignment horizontal="center" vertical="center" wrapText="1"/>
      <protection locked="0"/>
    </xf>
    <xf numFmtId="0" fontId="9" fillId="6" borderId="20" xfId="0" applyFont="1" applyFill="1" applyBorder="1" applyAlignment="1">
      <alignment horizontal="left" vertical="center" wrapText="1" indent="1"/>
    </xf>
    <xf numFmtId="0" fontId="9" fillId="6" borderId="28" xfId="0" applyFont="1" applyFill="1" applyBorder="1" applyAlignment="1">
      <alignment horizontal="left" vertical="center" wrapText="1" indent="1"/>
    </xf>
    <xf numFmtId="0" fontId="10" fillId="0" borderId="18" xfId="0" applyFont="1" applyFill="1" applyBorder="1" applyAlignment="1" applyProtection="1">
      <alignment horizontal="right" vertical="center" wrapText="1"/>
    </xf>
    <xf numFmtId="0" fontId="10" fillId="0" borderId="7" xfId="0" applyFont="1" applyFill="1" applyBorder="1" applyAlignment="1" applyProtection="1">
      <alignment horizontal="right" vertical="center" wrapText="1"/>
    </xf>
    <xf numFmtId="0" fontId="10" fillId="0" borderId="19" xfId="0" applyFont="1" applyFill="1" applyBorder="1" applyAlignment="1" applyProtection="1">
      <alignment horizontal="right" vertical="center" wrapText="1"/>
    </xf>
    <xf numFmtId="0" fontId="10" fillId="0" borderId="13" xfId="0" applyFont="1" applyFill="1" applyBorder="1" applyAlignment="1" applyProtection="1">
      <alignment horizontal="right" vertical="center" wrapText="1"/>
    </xf>
    <xf numFmtId="0" fontId="16" fillId="2" borderId="40" xfId="0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horizontal="center" vertical="center"/>
    </xf>
    <xf numFmtId="0" fontId="10" fillId="2" borderId="16" xfId="0" applyFont="1" applyFill="1" applyBorder="1" applyAlignment="1" applyProtection="1">
      <alignment horizontal="right" vertical="center" wrapText="1" indent="1"/>
    </xf>
    <xf numFmtId="0" fontId="10" fillId="2" borderId="15" xfId="0" applyFont="1" applyFill="1" applyBorder="1" applyAlignment="1" applyProtection="1">
      <alignment horizontal="right" vertical="center" wrapText="1" indent="1"/>
    </xf>
    <xf numFmtId="0" fontId="10" fillId="2" borderId="16" xfId="0" applyFont="1" applyFill="1" applyBorder="1" applyAlignment="1">
      <alignment horizontal="right" vertical="center" wrapText="1" indent="1"/>
    </xf>
    <xf numFmtId="0" fontId="10" fillId="2" borderId="15" xfId="0" applyFont="1" applyFill="1" applyBorder="1" applyAlignment="1">
      <alignment horizontal="right" vertical="center" wrapText="1" indent="1"/>
    </xf>
    <xf numFmtId="0" fontId="8" fillId="2" borderId="16" xfId="0" applyFont="1" applyFill="1" applyBorder="1" applyAlignment="1">
      <alignment horizontal="right" vertical="center" wrapText="1" indent="2"/>
    </xf>
    <xf numFmtId="0" fontId="8" fillId="2" borderId="15" xfId="0" applyFont="1" applyFill="1" applyBorder="1" applyAlignment="1">
      <alignment horizontal="right" vertical="center" wrapText="1" indent="2"/>
    </xf>
    <xf numFmtId="0" fontId="8" fillId="2" borderId="39" xfId="0" applyFont="1" applyFill="1" applyBorder="1" applyAlignment="1">
      <alignment horizontal="right" vertical="center" wrapText="1" indent="2"/>
    </xf>
    <xf numFmtId="0" fontId="8" fillId="2" borderId="14" xfId="0" applyFont="1" applyFill="1" applyBorder="1" applyAlignment="1">
      <alignment horizontal="right" vertical="center" wrapText="1" indent="2"/>
    </xf>
    <xf numFmtId="0" fontId="9" fillId="6" borderId="21" xfId="0" applyFont="1" applyFill="1" applyBorder="1" applyAlignment="1">
      <alignment horizontal="left" vertical="center" wrapText="1" indent="1"/>
    </xf>
    <xf numFmtId="0" fontId="11" fillId="2" borderId="27" xfId="0" applyFont="1" applyFill="1" applyBorder="1" applyAlignment="1">
      <alignment horizontal="center"/>
    </xf>
    <xf numFmtId="0" fontId="11" fillId="2" borderId="23" xfId="0" applyFont="1" applyFill="1" applyBorder="1" applyAlignment="1">
      <alignment horizontal="center"/>
    </xf>
    <xf numFmtId="0" fontId="11" fillId="2" borderId="24" xfId="0" applyFont="1" applyFill="1" applyBorder="1" applyAlignment="1">
      <alignment horizontal="center"/>
    </xf>
    <xf numFmtId="0" fontId="9" fillId="6" borderId="21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wrapText="1"/>
    </xf>
    <xf numFmtId="0" fontId="5" fillId="2" borderId="25" xfId="0" applyFont="1" applyFill="1" applyBorder="1" applyAlignment="1">
      <alignment horizontal="center" wrapText="1"/>
    </xf>
    <xf numFmtId="0" fontId="10" fillId="2" borderId="19" xfId="0" applyFont="1" applyFill="1" applyBorder="1" applyAlignment="1">
      <alignment horizontal="right" vertical="center" wrapText="1" indent="2"/>
    </xf>
    <xf numFmtId="0" fontId="10" fillId="2" borderId="13" xfId="0" applyFont="1" applyFill="1" applyBorder="1" applyAlignment="1">
      <alignment horizontal="right" vertical="center" wrapText="1" indent="2"/>
    </xf>
    <xf numFmtId="0" fontId="10" fillId="2" borderId="18" xfId="0" applyFont="1" applyFill="1" applyBorder="1" applyAlignment="1">
      <alignment horizontal="right" vertical="center" wrapText="1" indent="2"/>
    </xf>
    <xf numFmtId="0" fontId="10" fillId="2" borderId="7" xfId="0" applyFont="1" applyFill="1" applyBorder="1" applyAlignment="1">
      <alignment horizontal="right" vertical="center" wrapText="1" indent="2"/>
    </xf>
    <xf numFmtId="0" fontId="3" fillId="2" borderId="26" xfId="2" applyFill="1" applyBorder="1" applyAlignment="1" applyProtection="1">
      <alignment horizontal="center" vertical="top" wrapText="1"/>
      <protection locked="0"/>
    </xf>
    <xf numFmtId="0" fontId="3" fillId="2" borderId="29" xfId="2" applyFill="1" applyBorder="1" applyAlignment="1" applyProtection="1">
      <alignment horizontal="center" vertical="top" wrapText="1"/>
      <protection locked="0"/>
    </xf>
    <xf numFmtId="0" fontId="3" fillId="2" borderId="30" xfId="2" applyFill="1" applyBorder="1" applyAlignment="1" applyProtection="1">
      <alignment horizontal="center" vertical="top" wrapText="1"/>
      <protection locked="0"/>
    </xf>
    <xf numFmtId="0" fontId="12" fillId="3" borderId="3" xfId="0" applyFont="1" applyFill="1" applyBorder="1" applyAlignment="1" applyProtection="1">
      <alignment horizontal="center" vertical="center" wrapText="1"/>
      <protection locked="0"/>
    </xf>
    <xf numFmtId="0" fontId="15" fillId="3" borderId="3" xfId="0" applyFont="1" applyFill="1" applyBorder="1" applyAlignment="1" applyProtection="1">
      <alignment horizontal="center" vertical="center" wrapText="1"/>
      <protection locked="0"/>
    </xf>
    <xf numFmtId="0" fontId="15" fillId="3" borderId="2" xfId="0" applyFont="1" applyFill="1" applyBorder="1" applyAlignment="1" applyProtection="1">
      <alignment horizontal="center" vertical="center" wrapText="1"/>
      <protection locked="0"/>
    </xf>
    <xf numFmtId="0" fontId="10" fillId="2" borderId="18" xfId="0" applyFont="1" applyFill="1" applyBorder="1" applyAlignment="1">
      <alignment horizontal="right" vertical="center" wrapText="1" indent="1"/>
    </xf>
    <xf numFmtId="0" fontId="10" fillId="2" borderId="7" xfId="0" applyFont="1" applyFill="1" applyBorder="1" applyAlignment="1">
      <alignment horizontal="right" vertical="center" wrapText="1" indent="1"/>
    </xf>
    <xf numFmtId="42" fontId="15" fillId="3" borderId="33" xfId="1" applyNumberFormat="1" applyFont="1" applyFill="1" applyBorder="1" applyAlignment="1" applyProtection="1">
      <alignment horizontal="right" vertical="center" wrapText="1" indent="1"/>
      <protection locked="0"/>
    </xf>
    <xf numFmtId="42" fontId="15" fillId="3" borderId="34" xfId="1" applyNumberFormat="1" applyFont="1" applyFill="1" applyBorder="1" applyAlignment="1" applyProtection="1">
      <alignment horizontal="right" vertical="center" wrapText="1" indent="1"/>
      <protection locked="0"/>
    </xf>
    <xf numFmtId="42" fontId="15" fillId="3" borderId="31" xfId="1" applyNumberFormat="1" applyFont="1" applyFill="1" applyBorder="1" applyAlignment="1" applyProtection="1">
      <alignment horizontal="right" vertical="center" wrapText="1" indent="1"/>
      <protection locked="0"/>
    </xf>
    <xf numFmtId="42" fontId="15" fillId="3" borderId="32" xfId="1" applyNumberFormat="1" applyFont="1" applyFill="1" applyBorder="1" applyAlignment="1" applyProtection="1">
      <alignment horizontal="right" vertical="center" wrapText="1" indent="1"/>
      <protection locked="0"/>
    </xf>
    <xf numFmtId="44" fontId="12" fillId="3" borderId="8" xfId="1" applyFont="1" applyFill="1" applyBorder="1" applyAlignment="1" applyProtection="1">
      <alignment horizontal="right" vertical="center" wrapText="1" indent="1"/>
    </xf>
    <xf numFmtId="44" fontId="12" fillId="3" borderId="11" xfId="1" applyFont="1" applyFill="1" applyBorder="1" applyAlignment="1" applyProtection="1">
      <alignment horizontal="right" vertical="center" wrapText="1" indent="1"/>
    </xf>
    <xf numFmtId="0" fontId="12" fillId="3" borderId="8" xfId="0" applyFont="1" applyFill="1" applyBorder="1" applyAlignment="1" applyProtection="1">
      <alignment horizontal="center" vertical="center" wrapText="1"/>
      <protection locked="0"/>
    </xf>
    <xf numFmtId="0" fontId="12" fillId="3" borderId="11" xfId="0" applyFont="1" applyFill="1" applyBorder="1" applyAlignment="1" applyProtection="1">
      <alignment horizontal="center" vertical="center" wrapText="1"/>
      <protection locked="0"/>
    </xf>
    <xf numFmtId="0" fontId="12" fillId="3" borderId="22" xfId="0" applyFont="1" applyFill="1" applyBorder="1" applyAlignment="1" applyProtection="1">
      <alignment horizontal="center" vertical="center" wrapText="1"/>
      <protection locked="0"/>
    </xf>
    <xf numFmtId="0" fontId="18" fillId="7" borderId="0" xfId="0" applyFont="1" applyFill="1" applyAlignment="1">
      <alignment horizontal="center" wrapText="1"/>
    </xf>
    <xf numFmtId="0" fontId="9" fillId="3" borderId="1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165" fontId="9" fillId="5" borderId="17" xfId="0" applyNumberFormat="1" applyFont="1" applyFill="1" applyBorder="1" applyAlignment="1" applyProtection="1">
      <alignment horizontal="center" vertical="center" wrapText="1"/>
    </xf>
    <xf numFmtId="165" fontId="9" fillId="5" borderId="63" xfId="0" applyNumberFormat="1" applyFont="1" applyFill="1" applyBorder="1" applyAlignment="1" applyProtection="1">
      <alignment horizontal="center" vertical="center" wrapText="1"/>
    </xf>
    <xf numFmtId="0" fontId="8" fillId="2" borderId="18" xfId="0" applyFont="1" applyFill="1" applyBorder="1" applyAlignment="1">
      <alignment horizontal="right" wrapText="1" indent="2"/>
    </xf>
    <xf numFmtId="0" fontId="8" fillId="2" borderId="7" xfId="0" applyFont="1" applyFill="1" applyBorder="1" applyAlignment="1">
      <alignment horizontal="right" wrapText="1" indent="2"/>
    </xf>
    <xf numFmtId="42" fontId="12" fillId="5" borderId="3" xfId="0" applyNumberFormat="1" applyFont="1" applyFill="1" applyBorder="1" applyAlignment="1" applyProtection="1">
      <alignment horizontal="right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42" fontId="12" fillId="3" borderId="44" xfId="1" applyNumberFormat="1" applyFont="1" applyFill="1" applyBorder="1" applyAlignment="1" applyProtection="1">
      <alignment horizontal="center" vertical="center" wrapText="1"/>
      <protection locked="0"/>
    </xf>
    <xf numFmtId="44" fontId="8" fillId="3" borderId="8" xfId="1" applyFont="1" applyFill="1" applyBorder="1" applyAlignment="1" applyProtection="1">
      <alignment horizontal="center" vertical="center" wrapText="1"/>
    </xf>
    <xf numFmtId="44" fontId="8" fillId="3" borderId="11" xfId="1" applyFont="1" applyFill="1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 wrapText="1"/>
    </xf>
    <xf numFmtId="0" fontId="0" fillId="0" borderId="22" xfId="0" applyBorder="1" applyAlignment="1" applyProtection="1">
      <alignment horizontal="center" vertical="center" wrapText="1"/>
    </xf>
    <xf numFmtId="0" fontId="9" fillId="2" borderId="18" xfId="0" applyFont="1" applyFill="1" applyBorder="1" applyAlignment="1">
      <alignment horizontal="right" vertical="center" wrapText="1" indent="1"/>
    </xf>
    <xf numFmtId="0" fontId="9" fillId="2" borderId="7" xfId="0" applyFont="1" applyFill="1" applyBorder="1" applyAlignment="1">
      <alignment horizontal="right" vertical="center" wrapText="1" indent="1"/>
    </xf>
    <xf numFmtId="0" fontId="16" fillId="2" borderId="38" xfId="0" applyFont="1" applyFill="1" applyBorder="1" applyAlignment="1">
      <alignment horizontal="center" vertical="center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-1</xdr:colOff>
      <xdr:row>0</xdr:row>
      <xdr:rowOff>95251</xdr:rowOff>
    </xdr:from>
    <xdr:to>
      <xdr:col>23</xdr:col>
      <xdr:colOff>57149</xdr:colOff>
      <xdr:row>36</xdr:row>
      <xdr:rowOff>361854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49" y="95251"/>
          <a:ext cx="8229600" cy="1066790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23</xdr:col>
      <xdr:colOff>241301</xdr:colOff>
      <xdr:row>0</xdr:row>
      <xdr:rowOff>127000</xdr:rowOff>
    </xdr:from>
    <xdr:to>
      <xdr:col>36</xdr:col>
      <xdr:colOff>632481</xdr:colOff>
      <xdr:row>36</xdr:row>
      <xdr:rowOff>368300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1501" y="127000"/>
          <a:ext cx="8188980" cy="10820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ommerce.wa.gov/serving-communities/current-opportunities-2/community-development-block-grants/cdbg-general-purpose-grants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37"/>
  <sheetViews>
    <sheetView tabSelected="1" zoomScale="50" zoomScaleNormal="50" zoomScalePageLayoutView="50" workbookViewId="0">
      <selection activeCell="D6" sqref="D6:G6"/>
    </sheetView>
  </sheetViews>
  <sheetFormatPr defaultColWidth="9.140625" defaultRowHeight="15" x14ac:dyDescent="0.25"/>
  <cols>
    <col min="1" max="1" width="7.42578125" style="3" customWidth="1"/>
    <col min="2" max="2" width="27" style="3" customWidth="1"/>
    <col min="3" max="3" width="34.140625" style="1" customWidth="1"/>
    <col min="4" max="7" width="12.5703125" style="1" customWidth="1"/>
    <col min="8" max="8" width="2.85546875" style="1" hidden="1" customWidth="1"/>
    <col min="9" max="9" width="2.140625" style="1" hidden="1" customWidth="1"/>
    <col min="10" max="10" width="4" style="1" customWidth="1"/>
    <col min="11" max="24" width="9.140625" style="1"/>
    <col min="25" max="25" width="2.5703125" style="1" customWidth="1"/>
    <col min="26" max="16384" width="9.140625" style="1"/>
  </cols>
  <sheetData>
    <row r="1" spans="1:26" ht="18" customHeight="1" x14ac:dyDescent="0.25">
      <c r="A1" s="27"/>
      <c r="B1" s="101" t="s">
        <v>4</v>
      </c>
      <c r="C1" s="102"/>
      <c r="D1" s="102"/>
      <c r="E1" s="102"/>
      <c r="F1" s="102"/>
      <c r="G1" s="103"/>
    </row>
    <row r="2" spans="1:26" ht="33" customHeight="1" x14ac:dyDescent="0.25">
      <c r="A2" s="28"/>
      <c r="B2" s="107" t="s">
        <v>37</v>
      </c>
      <c r="C2" s="108"/>
      <c r="D2" s="108"/>
      <c r="E2" s="108"/>
      <c r="F2" s="108"/>
      <c r="G2" s="109"/>
    </row>
    <row r="3" spans="1:26" s="5" customFormat="1" ht="19.5" customHeight="1" thickBot="1" x14ac:dyDescent="0.3">
      <c r="A3" s="29"/>
      <c r="B3" s="114" t="s">
        <v>36</v>
      </c>
      <c r="C3" s="115"/>
      <c r="D3" s="115"/>
      <c r="E3" s="115"/>
      <c r="F3" s="115"/>
      <c r="G3" s="11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7.25" customHeight="1" thickBot="1" x14ac:dyDescent="0.3">
      <c r="A4" s="39" t="s">
        <v>0</v>
      </c>
      <c r="B4" s="132" t="s">
        <v>29</v>
      </c>
      <c r="C4" s="133"/>
      <c r="D4" s="134" t="s">
        <v>28</v>
      </c>
      <c r="E4" s="134"/>
      <c r="F4" s="134"/>
      <c r="G4" s="135"/>
    </row>
    <row r="5" spans="1:26" ht="19.5" customHeight="1" x14ac:dyDescent="0.25">
      <c r="A5" s="8"/>
      <c r="B5" s="84" t="s">
        <v>6</v>
      </c>
      <c r="C5" s="85"/>
      <c r="D5" s="104"/>
      <c r="E5" s="104"/>
      <c r="F5" s="105"/>
      <c r="G5" s="106"/>
    </row>
    <row r="6" spans="1:26" ht="24" customHeight="1" x14ac:dyDescent="0.25">
      <c r="A6" s="23">
        <v>1</v>
      </c>
      <c r="B6" s="112" t="s">
        <v>7</v>
      </c>
      <c r="C6" s="113"/>
      <c r="D6" s="117"/>
      <c r="E6" s="117"/>
      <c r="F6" s="118"/>
      <c r="G6" s="119"/>
      <c r="H6" s="37"/>
    </row>
    <row r="7" spans="1:26" ht="24" customHeight="1" thickBot="1" x14ac:dyDescent="0.3">
      <c r="A7" s="13">
        <v>2</v>
      </c>
      <c r="B7" s="112" t="s">
        <v>31</v>
      </c>
      <c r="C7" s="113"/>
      <c r="D7" s="117"/>
      <c r="E7" s="117"/>
      <c r="F7" s="118"/>
      <c r="G7" s="119"/>
    </row>
    <row r="8" spans="1:26" ht="21.75" customHeight="1" x14ac:dyDescent="0.25">
      <c r="A8" s="11"/>
      <c r="B8" s="84" t="s">
        <v>8</v>
      </c>
      <c r="C8" s="85"/>
      <c r="D8" s="68"/>
      <c r="E8" s="68"/>
      <c r="F8" s="69"/>
      <c r="G8" s="70"/>
    </row>
    <row r="9" spans="1:26" ht="26.25" hidden="1" customHeight="1" thickBot="1" x14ac:dyDescent="0.3">
      <c r="A9" s="34" t="s">
        <v>1</v>
      </c>
      <c r="B9" s="6"/>
      <c r="C9" s="7"/>
      <c r="D9" s="142"/>
      <c r="E9" s="143"/>
      <c r="F9" s="144"/>
      <c r="G9" s="145"/>
    </row>
    <row r="10" spans="1:26" ht="24" customHeight="1" x14ac:dyDescent="0.25">
      <c r="A10" s="26">
        <v>3</v>
      </c>
      <c r="B10" s="146" t="s">
        <v>30</v>
      </c>
      <c r="C10" s="147"/>
      <c r="D10" s="126"/>
      <c r="E10" s="127"/>
      <c r="F10" s="40">
        <v>0</v>
      </c>
      <c r="G10" s="41"/>
    </row>
    <row r="11" spans="1:26" ht="24" customHeight="1" x14ac:dyDescent="0.25">
      <c r="A11" s="23">
        <v>4</v>
      </c>
      <c r="B11" s="120" t="s">
        <v>9</v>
      </c>
      <c r="C11" s="121"/>
      <c r="D11" s="126"/>
      <c r="E11" s="127"/>
      <c r="F11" s="60">
        <v>0</v>
      </c>
      <c r="G11" s="61"/>
    </row>
    <row r="12" spans="1:26" ht="19.5" customHeight="1" x14ac:dyDescent="0.25">
      <c r="A12" s="90">
        <v>5</v>
      </c>
      <c r="B12" s="94" t="s">
        <v>11</v>
      </c>
      <c r="C12" s="95"/>
      <c r="D12" s="56"/>
      <c r="E12" s="57"/>
      <c r="F12" s="52">
        <v>0</v>
      </c>
      <c r="G12" s="53"/>
    </row>
    <row r="13" spans="1:26" ht="19.5" customHeight="1" x14ac:dyDescent="0.25">
      <c r="A13" s="91"/>
      <c r="B13" s="16" t="s">
        <v>18</v>
      </c>
      <c r="C13" s="25"/>
      <c r="D13" s="58"/>
      <c r="E13" s="59"/>
      <c r="F13" s="54"/>
      <c r="G13" s="55"/>
    </row>
    <row r="14" spans="1:26" ht="19.5" customHeight="1" x14ac:dyDescent="0.25">
      <c r="A14" s="90">
        <v>6</v>
      </c>
      <c r="B14" s="92" t="s">
        <v>10</v>
      </c>
      <c r="C14" s="93"/>
      <c r="D14" s="9" t="s">
        <v>25</v>
      </c>
      <c r="E14" s="21">
        <v>0</v>
      </c>
      <c r="F14" s="122">
        <v>0</v>
      </c>
      <c r="G14" s="123"/>
      <c r="I14" s="2">
        <f>IF(F14&gt;0,(-PMT(E14,E15,F14)),0)</f>
        <v>0</v>
      </c>
    </row>
    <row r="15" spans="1:26" ht="19.5" customHeight="1" x14ac:dyDescent="0.25">
      <c r="A15" s="91"/>
      <c r="B15" s="16" t="s">
        <v>18</v>
      </c>
      <c r="C15" s="24"/>
      <c r="D15" s="9" t="s">
        <v>17</v>
      </c>
      <c r="E15" s="22">
        <v>0</v>
      </c>
      <c r="F15" s="124"/>
      <c r="G15" s="125"/>
    </row>
    <row r="16" spans="1:26" ht="19.5" customHeight="1" x14ac:dyDescent="0.25">
      <c r="A16" s="90">
        <v>7</v>
      </c>
      <c r="B16" s="94" t="s">
        <v>10</v>
      </c>
      <c r="C16" s="95"/>
      <c r="D16" s="9" t="s">
        <v>25</v>
      </c>
      <c r="E16" s="21">
        <v>0</v>
      </c>
      <c r="F16" s="122">
        <v>0</v>
      </c>
      <c r="G16" s="123"/>
      <c r="I16" s="2">
        <f>IF(F16&gt;0,(-PMT(E16,E17,F16)),0)</f>
        <v>0</v>
      </c>
    </row>
    <row r="17" spans="1:10" ht="19.5" customHeight="1" x14ac:dyDescent="0.25">
      <c r="A17" s="91"/>
      <c r="B17" s="16" t="s">
        <v>18</v>
      </c>
      <c r="C17" s="25"/>
      <c r="D17" s="9" t="s">
        <v>17</v>
      </c>
      <c r="E17" s="22">
        <v>0</v>
      </c>
      <c r="F17" s="124"/>
      <c r="G17" s="125"/>
    </row>
    <row r="18" spans="1:10" ht="35.25" customHeight="1" thickBot="1" x14ac:dyDescent="0.3">
      <c r="A18" s="19">
        <v>8</v>
      </c>
      <c r="B18" s="110" t="s">
        <v>33</v>
      </c>
      <c r="C18" s="111"/>
      <c r="D18" s="64"/>
      <c r="E18" s="65"/>
      <c r="F18" s="44">
        <f>SUM(F10:G17)</f>
        <v>0</v>
      </c>
      <c r="G18" s="45"/>
      <c r="J18" s="2"/>
    </row>
    <row r="19" spans="1:10" ht="21.75" customHeight="1" x14ac:dyDescent="0.25">
      <c r="A19" s="11"/>
      <c r="B19" s="84" t="s">
        <v>5</v>
      </c>
      <c r="C19" s="100"/>
      <c r="D19" s="68"/>
      <c r="E19" s="68"/>
      <c r="F19" s="69"/>
      <c r="G19" s="70"/>
    </row>
    <row r="20" spans="1:10" ht="30" customHeight="1" x14ac:dyDescent="0.25">
      <c r="A20" s="26">
        <v>9</v>
      </c>
      <c r="B20" s="86" t="s">
        <v>35</v>
      </c>
      <c r="C20" s="87"/>
      <c r="D20" s="50"/>
      <c r="E20" s="51"/>
      <c r="F20" s="48">
        <v>0</v>
      </c>
      <c r="G20" s="49"/>
    </row>
    <row r="21" spans="1:10" ht="30" customHeight="1" x14ac:dyDescent="0.25">
      <c r="A21" s="26">
        <v>10</v>
      </c>
      <c r="B21" s="86" t="s">
        <v>12</v>
      </c>
      <c r="C21" s="87"/>
      <c r="D21" s="50"/>
      <c r="E21" s="51"/>
      <c r="F21" s="48">
        <v>0</v>
      </c>
      <c r="G21" s="49"/>
    </row>
    <row r="22" spans="1:10" ht="30" customHeight="1" x14ac:dyDescent="0.25">
      <c r="A22" s="26">
        <v>11</v>
      </c>
      <c r="B22" s="86" t="s">
        <v>32</v>
      </c>
      <c r="C22" s="87"/>
      <c r="D22" s="66"/>
      <c r="E22" s="67"/>
      <c r="F22" s="46">
        <f>I14+I16</f>
        <v>0</v>
      </c>
      <c r="G22" s="47"/>
    </row>
    <row r="23" spans="1:10" ht="30" customHeight="1" thickBot="1" x14ac:dyDescent="0.3">
      <c r="A23" s="13">
        <v>12</v>
      </c>
      <c r="B23" s="88" t="s">
        <v>13</v>
      </c>
      <c r="C23" s="89"/>
      <c r="D23" s="42"/>
      <c r="E23" s="43"/>
      <c r="F23" s="44">
        <f>SUM(F20:G22)</f>
        <v>0</v>
      </c>
      <c r="G23" s="45"/>
    </row>
    <row r="24" spans="1:10" ht="24.75" customHeight="1" x14ac:dyDescent="0.25">
      <c r="A24" s="35"/>
      <c r="B24" s="84" t="s">
        <v>14</v>
      </c>
      <c r="C24" s="85"/>
      <c r="D24" s="68"/>
      <c r="E24" s="139"/>
      <c r="F24" s="69"/>
      <c r="G24" s="70"/>
    </row>
    <row r="25" spans="1:10" ht="17.25" customHeight="1" x14ac:dyDescent="0.25">
      <c r="A25" s="148">
        <v>13</v>
      </c>
      <c r="B25" s="96" t="s">
        <v>34</v>
      </c>
      <c r="C25" s="97"/>
      <c r="D25" s="10">
        <v>2017</v>
      </c>
      <c r="E25" s="10">
        <v>2018</v>
      </c>
      <c r="F25" s="10">
        <v>2019</v>
      </c>
      <c r="G25" s="20">
        <v>2020</v>
      </c>
      <c r="H25" s="2"/>
    </row>
    <row r="26" spans="1:10" ht="17.25" customHeight="1" x14ac:dyDescent="0.25">
      <c r="A26" s="148"/>
      <c r="B26" s="98"/>
      <c r="C26" s="99"/>
      <c r="D26" s="17"/>
      <c r="E26" s="17"/>
      <c r="F26" s="17"/>
      <c r="G26" s="18"/>
      <c r="H26" s="2"/>
    </row>
    <row r="27" spans="1:10" ht="33.75" customHeight="1" x14ac:dyDescent="0.25">
      <c r="A27" s="12">
        <v>14</v>
      </c>
      <c r="B27" s="75" t="s">
        <v>15</v>
      </c>
      <c r="C27" s="76"/>
      <c r="D27" s="128"/>
      <c r="E27" s="129"/>
      <c r="F27" s="129"/>
      <c r="G27" s="130"/>
      <c r="H27" s="2"/>
    </row>
    <row r="28" spans="1:10" ht="35.25" customHeight="1" thickBot="1" x14ac:dyDescent="0.3">
      <c r="A28" s="13">
        <v>15</v>
      </c>
      <c r="B28" s="75" t="s">
        <v>16</v>
      </c>
      <c r="C28" s="76"/>
      <c r="D28" s="128"/>
      <c r="E28" s="129"/>
      <c r="F28" s="129"/>
      <c r="G28" s="130"/>
    </row>
    <row r="29" spans="1:10" ht="30.75" customHeight="1" x14ac:dyDescent="0.25">
      <c r="A29" s="36"/>
      <c r="B29" s="84" t="s">
        <v>19</v>
      </c>
      <c r="C29" s="85"/>
      <c r="D29" s="139" t="s">
        <v>26</v>
      </c>
      <c r="E29" s="139"/>
      <c r="F29" s="139" t="s">
        <v>27</v>
      </c>
      <c r="G29" s="140"/>
    </row>
    <row r="30" spans="1:10" ht="40.5" customHeight="1" x14ac:dyDescent="0.25">
      <c r="A30" s="26">
        <v>16</v>
      </c>
      <c r="B30" s="75" t="s">
        <v>20</v>
      </c>
      <c r="C30" s="76"/>
      <c r="D30" s="138" t="e">
        <f>F23/D28</f>
        <v>#DIV/0!</v>
      </c>
      <c r="E30" s="138"/>
      <c r="F30" s="138" t="e">
        <f>(F23-(PMT(0.02,20,F10)))/D28</f>
        <v>#DIV/0!</v>
      </c>
      <c r="G30" s="47"/>
    </row>
    <row r="31" spans="1:10" ht="19.5" customHeight="1" x14ac:dyDescent="0.25">
      <c r="A31" s="90">
        <v>17</v>
      </c>
      <c r="B31" s="77" t="s">
        <v>21</v>
      </c>
      <c r="C31" s="78"/>
      <c r="D31" s="14"/>
      <c r="E31" s="141">
        <v>0</v>
      </c>
      <c r="F31" s="141"/>
      <c r="G31" s="15"/>
    </row>
    <row r="32" spans="1:10" ht="19.5" customHeight="1" x14ac:dyDescent="0.25">
      <c r="A32" s="91"/>
      <c r="B32" s="79" t="s">
        <v>22</v>
      </c>
      <c r="C32" s="80"/>
      <c r="D32" s="81"/>
      <c r="E32" s="82"/>
      <c r="F32" s="82"/>
      <c r="G32" s="83"/>
    </row>
    <row r="33" spans="1:12" ht="28.5" customHeight="1" x14ac:dyDescent="0.25">
      <c r="A33" s="26">
        <v>18</v>
      </c>
      <c r="B33" s="136" t="s">
        <v>23</v>
      </c>
      <c r="C33" s="137"/>
      <c r="D33" s="73" t="e">
        <f>D30/E31</f>
        <v>#DIV/0!</v>
      </c>
      <c r="E33" s="73"/>
      <c r="F33" s="73" t="e">
        <f>F30/E31</f>
        <v>#DIV/0!</v>
      </c>
      <c r="G33" s="74"/>
    </row>
    <row r="34" spans="1:12" ht="33" customHeight="1" thickBot="1" x14ac:dyDescent="0.3">
      <c r="A34" s="13">
        <v>19</v>
      </c>
      <c r="B34" s="62" t="s">
        <v>24</v>
      </c>
      <c r="C34" s="63"/>
      <c r="D34" s="71" t="e">
        <f>D30/12</f>
        <v>#DIV/0!</v>
      </c>
      <c r="E34" s="71"/>
      <c r="F34" s="71" t="e">
        <f>F30/12</f>
        <v>#DIV/0!</v>
      </c>
      <c r="G34" s="72"/>
      <c r="L34" s="4"/>
    </row>
    <row r="35" spans="1:12" ht="17.25" hidden="1" customHeight="1" thickBot="1" x14ac:dyDescent="0.3">
      <c r="A35" s="30" t="s">
        <v>2</v>
      </c>
      <c r="B35" s="31"/>
      <c r="C35" s="32" t="s">
        <v>3</v>
      </c>
      <c r="D35" s="33"/>
      <c r="E35" s="33"/>
      <c r="F35" s="33"/>
      <c r="G35" s="33"/>
      <c r="L35" s="4"/>
    </row>
    <row r="36" spans="1:12" ht="7.5" customHeight="1" x14ac:dyDescent="0.25">
      <c r="A36" s="38"/>
    </row>
    <row r="37" spans="1:12" ht="37.5" customHeight="1" x14ac:dyDescent="0.3">
      <c r="A37" s="131" t="s">
        <v>38</v>
      </c>
      <c r="B37" s="131"/>
      <c r="C37" s="131"/>
      <c r="D37" s="131"/>
      <c r="E37" s="131"/>
      <c r="F37" s="131"/>
      <c r="G37" s="131"/>
    </row>
  </sheetData>
  <sheetProtection algorithmName="SHA-512" hashValue="HP+qGpNtKfZ3exkV4GkloQmNIexWJn1mSSQwYDTN+KVoJFvDqaoSIdXfswMsMbSVCxz1o75PyS/fY2ZPKc2uhw==" saltValue="YsWJW+EYOzMljaCCwFSNxA==" spinCount="100000" sheet="1" selectLockedCells="1"/>
  <mergeCells count="73">
    <mergeCell ref="A37:G37"/>
    <mergeCell ref="A12:A13"/>
    <mergeCell ref="B4:C4"/>
    <mergeCell ref="D4:G4"/>
    <mergeCell ref="B33:C33"/>
    <mergeCell ref="D30:E30"/>
    <mergeCell ref="F30:G30"/>
    <mergeCell ref="D29:E29"/>
    <mergeCell ref="F29:G29"/>
    <mergeCell ref="E31:F31"/>
    <mergeCell ref="D8:G8"/>
    <mergeCell ref="D9:G9"/>
    <mergeCell ref="B12:C12"/>
    <mergeCell ref="B10:C10"/>
    <mergeCell ref="D24:G24"/>
    <mergeCell ref="A25:A26"/>
    <mergeCell ref="A31:A32"/>
    <mergeCell ref="D27:G27"/>
    <mergeCell ref="B27:C27"/>
    <mergeCell ref="B30:C30"/>
    <mergeCell ref="B29:C29"/>
    <mergeCell ref="D28:G28"/>
    <mergeCell ref="B1:G1"/>
    <mergeCell ref="D5:G5"/>
    <mergeCell ref="B8:C8"/>
    <mergeCell ref="B2:G2"/>
    <mergeCell ref="B18:C18"/>
    <mergeCell ref="B5:C5"/>
    <mergeCell ref="B6:C6"/>
    <mergeCell ref="B3:G3"/>
    <mergeCell ref="D6:G6"/>
    <mergeCell ref="D7:G7"/>
    <mergeCell ref="B7:C7"/>
    <mergeCell ref="B11:C11"/>
    <mergeCell ref="F14:G15"/>
    <mergeCell ref="F16:G17"/>
    <mergeCell ref="D10:E10"/>
    <mergeCell ref="D11:E11"/>
    <mergeCell ref="A16:A17"/>
    <mergeCell ref="A14:A15"/>
    <mergeCell ref="B14:C14"/>
    <mergeCell ref="B16:C16"/>
    <mergeCell ref="B25:C26"/>
    <mergeCell ref="B19:C19"/>
    <mergeCell ref="B20:C20"/>
    <mergeCell ref="B21:C21"/>
    <mergeCell ref="B34:C34"/>
    <mergeCell ref="D18:E18"/>
    <mergeCell ref="D22:E22"/>
    <mergeCell ref="D19:G19"/>
    <mergeCell ref="D34:E34"/>
    <mergeCell ref="F34:G34"/>
    <mergeCell ref="D33:E33"/>
    <mergeCell ref="F33:G33"/>
    <mergeCell ref="B28:C28"/>
    <mergeCell ref="B31:C31"/>
    <mergeCell ref="B32:C32"/>
    <mergeCell ref="D32:G32"/>
    <mergeCell ref="F18:G18"/>
    <mergeCell ref="B24:C24"/>
    <mergeCell ref="B22:C22"/>
    <mergeCell ref="B23:C23"/>
    <mergeCell ref="F10:G10"/>
    <mergeCell ref="D23:E23"/>
    <mergeCell ref="F23:G23"/>
    <mergeCell ref="F22:G22"/>
    <mergeCell ref="F21:G21"/>
    <mergeCell ref="D20:E20"/>
    <mergeCell ref="D21:E21"/>
    <mergeCell ref="F12:G13"/>
    <mergeCell ref="D12:E13"/>
    <mergeCell ref="F11:G11"/>
    <mergeCell ref="F20:G20"/>
  </mergeCells>
  <conditionalFormatting sqref="D9:E9">
    <cfRule type="expression" dxfId="1" priority="5">
      <formula>"IF($G$17&lt;&gt;$G$18"</formula>
    </cfRule>
  </conditionalFormatting>
  <conditionalFormatting sqref="H22">
    <cfRule type="expression" dxfId="0" priority="2">
      <formula>"IF($G$18&lt;&gt;$G$17)"</formula>
    </cfRule>
  </conditionalFormatting>
  <hyperlinks>
    <hyperlink ref="B3:G3" r:id="rId1" display=" This form is available  on the CDBG website General Purpose Grants page."/>
  </hyperlinks>
  <printOptions horizontalCentered="1" verticalCentered="1"/>
  <pageMargins left="0.23020833333333299" right="0.1" top="0.15" bottom="0.15" header="0.3" footer="0.3"/>
  <pageSetup scale="85" orientation="portrait" r:id="rId2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CDBG 2020 Grant Cycle</vt:lpstr>
      <vt:lpstr>'CDBG 2020 Grant Cycle'!Print_Area</vt:lpstr>
    </vt:vector>
  </TitlesOfParts>
  <Company>CTED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MyraB</dc:creator>
  <cp:lastModifiedBy>Ojennus, Matthew (COM)</cp:lastModifiedBy>
  <cp:lastPrinted>2020-01-21T20:37:12Z</cp:lastPrinted>
  <dcterms:created xsi:type="dcterms:W3CDTF">2011-10-11T21:13:19Z</dcterms:created>
  <dcterms:modified xsi:type="dcterms:W3CDTF">2020-01-23T00:16:43Z</dcterms:modified>
  <cp:contentStatus/>
</cp:coreProperties>
</file>